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7235" windowHeight="110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5" i="1" l="1"/>
  <c r="H5" i="1" l="1"/>
  <c r="G5" i="1"/>
  <c r="I5" i="1" s="1"/>
  <c r="C16" i="1"/>
  <c r="F6" i="1" l="1"/>
  <c r="C17" i="1" l="1"/>
  <c r="C15" i="1"/>
  <c r="H12" i="1"/>
  <c r="H11" i="1"/>
  <c r="H10" i="1"/>
  <c r="H9" i="1"/>
  <c r="H8" i="1"/>
  <c r="H7" i="1"/>
  <c r="H6" i="1"/>
  <c r="I6" i="1" l="1"/>
  <c r="I7" i="1"/>
  <c r="I8" i="1"/>
  <c r="I9" i="1"/>
  <c r="I10" i="1"/>
  <c r="I11" i="1"/>
  <c r="I12" i="1"/>
  <c r="G10" i="1"/>
  <c r="G6" i="1"/>
  <c r="F7" i="1"/>
  <c r="G7" i="1" s="1"/>
  <c r="F8" i="1"/>
  <c r="G8" i="1" s="1"/>
  <c r="F9" i="1"/>
  <c r="G9" i="1" s="1"/>
  <c r="F10" i="1"/>
  <c r="F11" i="1"/>
  <c r="G11" i="1" s="1"/>
  <c r="F12" i="1"/>
  <c r="G12" i="1" s="1"/>
</calcChain>
</file>

<file path=xl/sharedStrings.xml><?xml version="1.0" encoding="utf-8"?>
<sst xmlns="http://schemas.openxmlformats.org/spreadsheetml/2006/main" count="49" uniqueCount="43">
  <si>
    <t>Удержание</t>
  </si>
  <si>
    <t>Расчет по заработной плате</t>
  </si>
  <si>
    <t>№ П/П</t>
  </si>
  <si>
    <t>Ф.И.О.</t>
  </si>
  <si>
    <t>Должность</t>
  </si>
  <si>
    <t>Почасовая оплата</t>
  </si>
  <si>
    <t>Отработано часов</t>
  </si>
  <si>
    <t>Начислено</t>
  </si>
  <si>
    <t>К выдаче</t>
  </si>
  <si>
    <t>Итого</t>
  </si>
  <si>
    <t>Подходный налог</t>
  </si>
  <si>
    <t>Петров В.А.</t>
  </si>
  <si>
    <t>Сидоров А.П.</t>
  </si>
  <si>
    <t>Иванов С.В.</t>
  </si>
  <si>
    <t>Зюганов. А.П.</t>
  </si>
  <si>
    <t>Михайлов С.Т.</t>
  </si>
  <si>
    <t>Ермаков А.Ф.</t>
  </si>
  <si>
    <t>Синицин С.Н.</t>
  </si>
  <si>
    <t>Косарев С.Р.</t>
  </si>
  <si>
    <t>Доцент</t>
  </si>
  <si>
    <t>Профессор</t>
  </si>
  <si>
    <t>Ст. преподаватель</t>
  </si>
  <si>
    <t>Ассистент</t>
  </si>
  <si>
    <t>Преподаватеь</t>
  </si>
  <si>
    <t>минимальное</t>
  </si>
  <si>
    <t>максимальное</t>
  </si>
  <si>
    <t>среднее значение</t>
  </si>
  <si>
    <t>№ п/п</t>
  </si>
  <si>
    <t>Артикул</t>
  </si>
  <si>
    <t>Январь</t>
  </si>
  <si>
    <t>Февраль</t>
  </si>
  <si>
    <t>Март</t>
  </si>
  <si>
    <t>Сумма</t>
  </si>
  <si>
    <t>Налог с продаж</t>
  </si>
  <si>
    <t>Выручка</t>
  </si>
  <si>
    <t>Лапша</t>
  </si>
  <si>
    <t>Рожки</t>
  </si>
  <si>
    <t>Спагетти</t>
  </si>
  <si>
    <t>Вермишель</t>
  </si>
  <si>
    <t>Ракушки</t>
  </si>
  <si>
    <t>Гнезда</t>
  </si>
  <si>
    <t>Макароны</t>
  </si>
  <si>
    <t>Налог с продажи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</si>
</sst>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b/>
      <i/>
      <u/>
      <sz val="14"/>
      <color theme="9" tint="-0.249977111117893"/>
      <name val="Cambria"/>
      <family val="1"/>
      <charset val="204"/>
      <scheme val="major"/>
    </font>
    <font>
      <b/>
      <sz val="11"/>
      <color theme="6" tint="-0.249977111117893"/>
      <name val="Calibri"/>
      <family val="2"/>
      <charset val="204"/>
      <scheme val="minor"/>
    </font>
    <font>
      <b/>
      <i/>
      <u/>
      <sz val="14"/>
      <color theme="9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5B7"/>
        <bgColor indexed="64"/>
      </patternFill>
    </fill>
    <fill>
      <patternFill patternType="solid">
        <fgColor rgb="FF69FFD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/>
      <right/>
      <top/>
      <bottom style="double">
        <color theme="9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10" fontId="1" fillId="2" borderId="0" xfId="0" applyNumberFormat="1" applyFont="1" applyFill="1"/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164" fontId="0" fillId="3" borderId="1" xfId="0" applyNumberFormat="1" applyFill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164" fontId="0" fillId="2" borderId="0" xfId="0" applyNumberFormat="1" applyFill="1"/>
    <xf numFmtId="0" fontId="0" fillId="5" borderId="1" xfId="0" applyFill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distributed"/>
    </xf>
    <xf numFmtId="0" fontId="0" fillId="0" borderId="0" xfId="0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5B7"/>
      <color rgb="FF69FFD1"/>
      <color rgb="FFFFEE89"/>
      <color rgb="FFDDA7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15" sqref="E15"/>
    </sheetView>
  </sheetViews>
  <sheetFormatPr defaultRowHeight="15" x14ac:dyDescent="0.25"/>
  <cols>
    <col min="1" max="1" width="6.140625" customWidth="1"/>
    <col min="2" max="2" width="14.140625" customWidth="1"/>
    <col min="3" max="3" width="17.85546875" customWidth="1"/>
    <col min="4" max="4" width="10.28515625" customWidth="1"/>
    <col min="5" max="5" width="12.28515625" customWidth="1"/>
    <col min="6" max="6" width="10.28515625" customWidth="1"/>
    <col min="7" max="7" width="11.42578125" customWidth="1"/>
    <col min="8" max="8" width="13.5703125" customWidth="1"/>
    <col min="9" max="9" width="9.5703125" bestFit="1" customWidth="1"/>
  </cols>
  <sheetData>
    <row r="1" spans="1:9" ht="18" x14ac:dyDescent="0.25">
      <c r="A1" s="12" t="s">
        <v>1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6" t="s">
        <v>0</v>
      </c>
      <c r="B2" s="16"/>
      <c r="C2" s="2">
        <v>0.02</v>
      </c>
      <c r="D2" s="14"/>
      <c r="E2" s="14"/>
      <c r="F2" s="14"/>
      <c r="G2" s="14"/>
      <c r="H2" s="14"/>
      <c r="I2" s="14"/>
    </row>
    <row r="3" spans="1:9" ht="18.75" customHeight="1" thickBot="1" x14ac:dyDescent="0.3">
      <c r="A3" s="19" t="s">
        <v>10</v>
      </c>
      <c r="B3" s="19"/>
      <c r="C3" s="2">
        <v>0.12</v>
      </c>
      <c r="D3" s="15"/>
      <c r="E3" s="15"/>
      <c r="F3" s="15"/>
      <c r="G3" s="15"/>
      <c r="H3" s="15"/>
      <c r="I3" s="15"/>
    </row>
    <row r="4" spans="1:9" ht="31.5" thickTop="1" thickBot="1" x14ac:dyDescent="0.3">
      <c r="A4" s="7" t="s">
        <v>2</v>
      </c>
      <c r="B4" s="6" t="s">
        <v>3</v>
      </c>
      <c r="C4" s="6" t="s">
        <v>4</v>
      </c>
      <c r="D4" s="8" t="s">
        <v>5</v>
      </c>
      <c r="E4" s="8" t="s">
        <v>6</v>
      </c>
      <c r="F4" s="6" t="s">
        <v>7</v>
      </c>
      <c r="G4" s="6" t="s">
        <v>0</v>
      </c>
      <c r="H4" s="7" t="s">
        <v>10</v>
      </c>
      <c r="I4" s="6" t="s">
        <v>8</v>
      </c>
    </row>
    <row r="5" spans="1:9" ht="16.5" thickTop="1" thickBot="1" x14ac:dyDescent="0.3">
      <c r="A5" s="3">
        <v>1</v>
      </c>
      <c r="B5" s="4" t="s">
        <v>11</v>
      </c>
      <c r="C5" s="4" t="s">
        <v>19</v>
      </c>
      <c r="D5" s="5">
        <v>15</v>
      </c>
      <c r="E5" s="4">
        <v>200</v>
      </c>
      <c r="F5" s="5">
        <f>D5*E5</f>
        <v>3000</v>
      </c>
      <c r="G5" s="5">
        <f>F5*$C$2</f>
        <v>60</v>
      </c>
      <c r="H5" s="5">
        <f>F5*C3</f>
        <v>360</v>
      </c>
      <c r="I5" s="5">
        <f>F5-G5</f>
        <v>2940</v>
      </c>
    </row>
    <row r="6" spans="1:9" ht="16.5" thickTop="1" thickBot="1" x14ac:dyDescent="0.3">
      <c r="A6" s="3">
        <v>2</v>
      </c>
      <c r="B6" s="4" t="s">
        <v>12</v>
      </c>
      <c r="C6" s="4" t="s">
        <v>20</v>
      </c>
      <c r="D6" s="5">
        <v>20.5</v>
      </c>
      <c r="E6" s="4">
        <v>150</v>
      </c>
      <c r="F6" s="5">
        <f>D6*E6</f>
        <v>3075</v>
      </c>
      <c r="G6" s="5">
        <f t="shared" ref="G6:G12" si="0">F6*$C$2</f>
        <v>61.5</v>
      </c>
      <c r="H6" s="5">
        <f>F6*C3</f>
        <v>369</v>
      </c>
      <c r="I6" s="5">
        <f t="shared" ref="I6:I12" si="1">F6-G6</f>
        <v>3013.5</v>
      </c>
    </row>
    <row r="7" spans="1:9" ht="16.5" thickTop="1" thickBot="1" x14ac:dyDescent="0.3">
      <c r="A7" s="3">
        <v>3</v>
      </c>
      <c r="B7" s="4" t="s">
        <v>13</v>
      </c>
      <c r="C7" s="4" t="s">
        <v>21</v>
      </c>
      <c r="D7" s="5">
        <v>12</v>
      </c>
      <c r="E7" s="4">
        <v>300</v>
      </c>
      <c r="F7" s="5">
        <f t="shared" ref="F7:F12" si="2">D7*E7</f>
        <v>3600</v>
      </c>
      <c r="G7" s="5">
        <f t="shared" si="0"/>
        <v>72</v>
      </c>
      <c r="H7" s="5">
        <f>F7*C3</f>
        <v>432</v>
      </c>
      <c r="I7" s="5">
        <f t="shared" si="1"/>
        <v>3528</v>
      </c>
    </row>
    <row r="8" spans="1:9" ht="16.5" thickTop="1" thickBot="1" x14ac:dyDescent="0.3">
      <c r="A8" s="3">
        <v>4</v>
      </c>
      <c r="B8" s="4" t="s">
        <v>14</v>
      </c>
      <c r="C8" s="4" t="s">
        <v>22</v>
      </c>
      <c r="D8" s="5">
        <v>7.5</v>
      </c>
      <c r="E8" s="4">
        <v>450</v>
      </c>
      <c r="F8" s="5">
        <f t="shared" si="2"/>
        <v>3375</v>
      </c>
      <c r="G8" s="5">
        <f t="shared" si="0"/>
        <v>67.5</v>
      </c>
      <c r="H8" s="5">
        <f>F8*C3</f>
        <v>405</v>
      </c>
      <c r="I8" s="5">
        <f t="shared" si="1"/>
        <v>3307.5</v>
      </c>
    </row>
    <row r="9" spans="1:9" ht="16.5" thickTop="1" thickBot="1" x14ac:dyDescent="0.3">
      <c r="A9" s="3">
        <v>5</v>
      </c>
      <c r="B9" s="4" t="s">
        <v>15</v>
      </c>
      <c r="C9" s="4" t="s">
        <v>23</v>
      </c>
      <c r="D9" s="5">
        <v>10</v>
      </c>
      <c r="E9" s="4">
        <v>120</v>
      </c>
      <c r="F9" s="5">
        <f t="shared" si="2"/>
        <v>1200</v>
      </c>
      <c r="G9" s="5">
        <f t="shared" si="0"/>
        <v>24</v>
      </c>
      <c r="H9" s="5">
        <f>F9*C3</f>
        <v>144</v>
      </c>
      <c r="I9" s="5">
        <f t="shared" si="1"/>
        <v>1176</v>
      </c>
    </row>
    <row r="10" spans="1:9" ht="16.5" thickTop="1" thickBot="1" x14ac:dyDescent="0.3">
      <c r="A10" s="3">
        <v>6</v>
      </c>
      <c r="B10" s="4" t="s">
        <v>16</v>
      </c>
      <c r="C10" s="4" t="s">
        <v>22</v>
      </c>
      <c r="D10" s="5">
        <v>7.5</v>
      </c>
      <c r="E10" s="4">
        <v>100</v>
      </c>
      <c r="F10" s="5">
        <f t="shared" si="2"/>
        <v>750</v>
      </c>
      <c r="G10" s="5">
        <f t="shared" si="0"/>
        <v>15</v>
      </c>
      <c r="H10" s="5">
        <f>F10*C3</f>
        <v>90</v>
      </c>
      <c r="I10" s="5">
        <f t="shared" si="1"/>
        <v>735</v>
      </c>
    </row>
    <row r="11" spans="1:9" ht="16.5" thickTop="1" thickBot="1" x14ac:dyDescent="0.3">
      <c r="A11" s="3">
        <v>7</v>
      </c>
      <c r="B11" s="4" t="s">
        <v>17</v>
      </c>
      <c r="C11" s="4" t="s">
        <v>21</v>
      </c>
      <c r="D11" s="5">
        <v>12</v>
      </c>
      <c r="E11" s="4">
        <v>130</v>
      </c>
      <c r="F11" s="5">
        <f t="shared" si="2"/>
        <v>1560</v>
      </c>
      <c r="G11" s="5">
        <f t="shared" si="0"/>
        <v>31.2</v>
      </c>
      <c r="H11" s="5">
        <f>F11*C3</f>
        <v>187.2</v>
      </c>
      <c r="I11" s="5">
        <f t="shared" si="1"/>
        <v>1528.8</v>
      </c>
    </row>
    <row r="12" spans="1:9" ht="16.5" thickTop="1" thickBot="1" x14ac:dyDescent="0.3">
      <c r="A12" s="3">
        <v>8</v>
      </c>
      <c r="B12" s="4" t="s">
        <v>18</v>
      </c>
      <c r="C12" s="4" t="s">
        <v>19</v>
      </c>
      <c r="D12" s="5">
        <v>15</v>
      </c>
      <c r="E12" s="4">
        <v>160</v>
      </c>
      <c r="F12" s="5">
        <f t="shared" si="2"/>
        <v>2400</v>
      </c>
      <c r="G12" s="5">
        <f t="shared" si="0"/>
        <v>48</v>
      </c>
      <c r="H12" s="5">
        <f>F12*C3</f>
        <v>288</v>
      </c>
      <c r="I12" s="5">
        <f t="shared" si="1"/>
        <v>2352</v>
      </c>
    </row>
    <row r="13" spans="1:9" ht="16.5" thickTop="1" thickBot="1" x14ac:dyDescent="0.3">
      <c r="A13" s="17" t="s">
        <v>9</v>
      </c>
      <c r="B13" s="18"/>
      <c r="C13" s="1"/>
      <c r="D13" s="1"/>
      <c r="E13" s="1"/>
      <c r="F13" s="1"/>
      <c r="G13" s="1"/>
      <c r="H13" s="1"/>
      <c r="I13" s="11"/>
    </row>
    <row r="14" spans="1:9" ht="15.75" thickTop="1" x14ac:dyDescent="0.25"/>
    <row r="15" spans="1:9" x14ac:dyDescent="0.25">
      <c r="B15" s="9" t="s">
        <v>24</v>
      </c>
      <c r="C15" s="10">
        <f>MIN(F5:F12)</f>
        <v>750</v>
      </c>
    </row>
    <row r="16" spans="1:9" x14ac:dyDescent="0.25">
      <c r="B16" s="9" t="s">
        <v>25</v>
      </c>
      <c r="C16" s="10">
        <f>MAX(F5:F12)</f>
        <v>3600</v>
      </c>
    </row>
    <row r="17" spans="2:3" x14ac:dyDescent="0.25">
      <c r="B17" s="9" t="s">
        <v>26</v>
      </c>
      <c r="C17" s="10">
        <f>AVERAGE(F5:F12)</f>
        <v>2370</v>
      </c>
    </row>
  </sheetData>
  <mergeCells count="5">
    <mergeCell ref="A1:I1"/>
    <mergeCell ref="D2:I3"/>
    <mergeCell ref="A2:B2"/>
    <mergeCell ref="A13:B13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4" sqref="C4"/>
    </sheetView>
  </sheetViews>
  <sheetFormatPr defaultRowHeight="15" x14ac:dyDescent="0.25"/>
  <cols>
    <col min="1" max="1" width="5.140625" customWidth="1"/>
    <col min="2" max="2" width="11.85546875" customWidth="1"/>
    <col min="7" max="7" width="9.7109375" customWidth="1"/>
  </cols>
  <sheetData>
    <row r="2" spans="1:8" x14ac:dyDescent="0.25">
      <c r="A2" t="s">
        <v>42</v>
      </c>
    </row>
    <row r="3" spans="1:8" ht="30" customHeight="1" x14ac:dyDescent="0.25">
      <c r="A3" s="21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s="20" t="s">
        <v>33</v>
      </c>
      <c r="H3" t="s">
        <v>34</v>
      </c>
    </row>
    <row r="4" spans="1:8" x14ac:dyDescent="0.25">
      <c r="A4">
        <v>1</v>
      </c>
      <c r="B4" t="s">
        <v>35</v>
      </c>
    </row>
    <row r="5" spans="1:8" x14ac:dyDescent="0.25">
      <c r="A5">
        <v>2</v>
      </c>
      <c r="B5" t="s">
        <v>36</v>
      </c>
    </row>
    <row r="6" spans="1:8" x14ac:dyDescent="0.25">
      <c r="A6">
        <v>3</v>
      </c>
      <c r="B6" t="s">
        <v>37</v>
      </c>
    </row>
    <row r="7" spans="1:8" x14ac:dyDescent="0.25">
      <c r="A7">
        <v>4</v>
      </c>
      <c r="B7" t="s">
        <v>38</v>
      </c>
    </row>
    <row r="8" spans="1:8" x14ac:dyDescent="0.25">
      <c r="A8">
        <v>5</v>
      </c>
      <c r="B8" t="s">
        <v>39</v>
      </c>
    </row>
    <row r="9" spans="1:8" x14ac:dyDescent="0.25">
      <c r="A9">
        <v>6</v>
      </c>
      <c r="B9" t="s">
        <v>40</v>
      </c>
    </row>
    <row r="10" spans="1:8" x14ac:dyDescent="0.25">
      <c r="A10">
        <v>7</v>
      </c>
      <c r="B10" t="s">
        <v>41</v>
      </c>
    </row>
    <row r="11" spans="1:8" x14ac:dyDescent="0.25">
      <c r="A11">
        <v>8</v>
      </c>
    </row>
    <row r="12" spans="1:8" x14ac:dyDescent="0.25">
      <c r="A1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2024-03-20T06:54:35Z</dcterms:created>
  <dcterms:modified xsi:type="dcterms:W3CDTF">2025-09-30T11:46:25Z</dcterms:modified>
</cp:coreProperties>
</file>